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730" windowHeight="11160"/>
  </bookViews>
  <sheets>
    <sheet name="Page 1" sheetId="1" r:id="rId1"/>
  </sheets>
  <definedNames>
    <definedName name="__xlnm.Print_Area" localSheetId="0">'Page 1'!$A$1:$I$21</definedName>
    <definedName name="_xlnm.Print_Area" localSheetId="0">'Page 1'!$A$1:$I$21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" i="1"/>
  <c r="F8"/>
  <c r="I8" s="1"/>
  <c r="F9"/>
  <c r="I9" s="1"/>
  <c r="F12"/>
  <c r="I12" s="1"/>
  <c r="F13"/>
  <c r="I13" s="1"/>
  <c r="F14"/>
  <c r="F18"/>
  <c r="I18" s="1"/>
  <c r="F19"/>
  <c r="I19" s="1"/>
  <c r="F20"/>
  <c r="I20" s="1"/>
  <c r="F21"/>
  <c r="I14" l="1"/>
  <c r="I10"/>
  <c r="I21"/>
  <c r="I6" l="1"/>
  <c r="I15" s="1"/>
  <c r="F6"/>
  <c r="F15" s="1"/>
</calcChain>
</file>

<file path=xl/sharedStrings.xml><?xml version="1.0" encoding="utf-8"?>
<sst xmlns="http://schemas.openxmlformats.org/spreadsheetml/2006/main" count="26" uniqueCount="26">
  <si>
    <t>Variazioni della Giunta Camerale ex art.12,3 - DPR 254/2005</t>
  </si>
  <si>
    <t>Variazioni del Segretario Generale ex art. 12,4 - DPR 254/2005</t>
  </si>
  <si>
    <t>Previsione antecedente l'aggiornamento</t>
  </si>
  <si>
    <t>Aumento</t>
  </si>
  <si>
    <t>Diminuzione</t>
  </si>
  <si>
    <t>Previsione successiva all'aggiornamento</t>
  </si>
  <si>
    <t xml:space="preserve">          RISULTATO GESTIONE CORRENTE (A-B)</t>
  </si>
  <si>
    <t>C) GESTIONE FINANZIARIA</t>
  </si>
  <si>
    <t xml:space="preserve">         RISULTATO GESTIONE FINANZIARIA</t>
  </si>
  <si>
    <t>D) GESTIONE STRAORDINARIA</t>
  </si>
  <si>
    <t xml:space="preserve">          RISULTATO  GESTIONE STRAORDINARIA</t>
  </si>
  <si>
    <r>
      <t xml:space="preserve">AVANZO/DISAVANZO ECONOMICO DI ESERCIZIO (A-B  </t>
    </r>
    <r>
      <rPr>
        <b/>
        <i/>
        <u/>
        <sz val="8"/>
        <color indexed="8"/>
        <rFont val="Arial"/>
        <family val="2"/>
        <charset val="1"/>
      </rPr>
      <t>+</t>
    </r>
    <r>
      <rPr>
        <b/>
        <i/>
        <sz val="8"/>
        <color indexed="8"/>
        <rFont val="Arial"/>
        <family val="2"/>
        <charset val="1"/>
      </rPr>
      <t xml:space="preserve"> C </t>
    </r>
    <r>
      <rPr>
        <b/>
        <i/>
        <u/>
        <sz val="8"/>
        <color indexed="8"/>
        <rFont val="Arial"/>
        <family val="2"/>
        <charset val="1"/>
      </rPr>
      <t>+</t>
    </r>
    <r>
      <rPr>
        <b/>
        <i/>
        <sz val="8"/>
        <color indexed="8"/>
        <rFont val="Arial"/>
        <family val="2"/>
        <charset val="1"/>
      </rPr>
      <t xml:space="preserve"> D)</t>
    </r>
  </si>
  <si>
    <t xml:space="preserve">         TOTALE INVESTIMENTI (E + F + G)</t>
  </si>
  <si>
    <t>Previsione al 01/01/2020</t>
  </si>
  <si>
    <t>AGGIORNAMENTO PREVENTIVO  2020 - DATI IN FORMA SINTETICA -</t>
  </si>
  <si>
    <t xml:space="preserve"> GESTIONE CORRENTE</t>
  </si>
  <si>
    <t>PIANO DEGLI INVESTIMENTI</t>
  </si>
  <si>
    <t xml:space="preserve"> E     IMMOBILIZZAZIONI IMMATERIALI</t>
  </si>
  <si>
    <t xml:space="preserve"> F     IMMOBILIZZAZIONI MATERIALI</t>
  </si>
  <si>
    <t xml:space="preserve"> G     IMMOBILIZZAZIONI FINANZIARIE</t>
  </si>
  <si>
    <t xml:space="preserve"> 10) PROVENTI FINANZIARI</t>
  </si>
  <si>
    <t>11) ONERI FINANZIARI</t>
  </si>
  <si>
    <t>12) PROVENTI STRAORDINARI</t>
  </si>
  <si>
    <t>13) ONERI STRAORDINARI</t>
  </si>
  <si>
    <t xml:space="preserve"> TOTALE PROVENTI CORRENTI (A)</t>
  </si>
  <si>
    <t>TOTALE ONERI CORRENTI (B)</t>
  </si>
</sst>
</file>

<file path=xl/styles.xml><?xml version="1.0" encoding="utf-8"?>
<styleSheet xmlns="http://schemas.openxmlformats.org/spreadsheetml/2006/main">
  <numFmts count="2">
    <numFmt numFmtId="164" formatCode="#,##0.00;\(#,##0.00\)"/>
    <numFmt numFmtId="165" formatCode="#,###.00"/>
  </numFmts>
  <fonts count="20">
    <font>
      <sz val="10"/>
      <name val="Arial"/>
      <family val="2"/>
    </font>
    <font>
      <sz val="9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10"/>
      <color indexed="8"/>
      <name val="Arial"/>
      <family val="2"/>
      <charset val="1"/>
    </font>
    <font>
      <b/>
      <sz val="8"/>
      <color indexed="8"/>
      <name val="Arial"/>
      <family val="2"/>
      <charset val="1"/>
    </font>
    <font>
      <sz val="8"/>
      <color indexed="10"/>
      <name val="Arial"/>
      <family val="2"/>
      <charset val="1"/>
    </font>
    <font>
      <sz val="8"/>
      <name val="Arial"/>
      <family val="2"/>
      <charset val="1"/>
    </font>
    <font>
      <b/>
      <i/>
      <sz val="8"/>
      <color indexed="8"/>
      <name val="Arial"/>
      <family val="2"/>
      <charset val="1"/>
    </font>
    <font>
      <b/>
      <i/>
      <sz val="8"/>
      <color indexed="10"/>
      <name val="Arial"/>
      <family val="2"/>
      <charset val="1"/>
    </font>
    <font>
      <b/>
      <sz val="8"/>
      <name val="Arial"/>
      <family val="2"/>
      <charset val="1"/>
    </font>
    <font>
      <sz val="9"/>
      <name val="Arial"/>
      <family val="2"/>
      <charset val="1"/>
    </font>
    <font>
      <b/>
      <sz val="9"/>
      <name val="Arial"/>
      <family val="2"/>
      <charset val="1"/>
    </font>
    <font>
      <b/>
      <i/>
      <sz val="8"/>
      <name val="Arial"/>
      <family val="2"/>
      <charset val="1"/>
    </font>
    <font>
      <sz val="9"/>
      <color indexed="10"/>
      <name val="Arial"/>
      <family val="2"/>
      <charset val="1"/>
    </font>
    <font>
      <b/>
      <sz val="8"/>
      <color indexed="10"/>
      <name val="Arial"/>
      <family val="2"/>
      <charset val="1"/>
    </font>
    <font>
      <b/>
      <i/>
      <u/>
      <sz val="8"/>
      <color indexed="8"/>
      <name val="Arial"/>
      <family val="2"/>
      <charset val="1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164" fontId="1" fillId="0" borderId="0"/>
  </cellStyleXfs>
  <cellXfs count="118">
    <xf numFmtId="0" fontId="0" fillId="0" borderId="0" xfId="0"/>
    <xf numFmtId="164" fontId="1" fillId="0" borderId="0" xfId="1" applyNumberFormat="1" applyFont="1" applyFill="1" applyAlignment="1">
      <alignment horizontal="center" vertical="center" wrapText="1"/>
    </xf>
    <xf numFmtId="164" fontId="1" fillId="0" borderId="0" xfId="1" applyFill="1"/>
    <xf numFmtId="164" fontId="2" fillId="0" borderId="0" xfId="1" applyFont="1" applyFill="1"/>
    <xf numFmtId="164" fontId="5" fillId="0" borderId="0" xfId="1" applyNumberFormat="1" applyFont="1" applyFill="1" applyAlignment="1">
      <alignment horizontal="center" vertical="center" wrapText="1"/>
    </xf>
    <xf numFmtId="164" fontId="3" fillId="0" borderId="0" xfId="1" applyNumberFormat="1" applyFont="1" applyFill="1" applyAlignment="1">
      <alignment horizontal="center" vertical="center" wrapText="1"/>
    </xf>
    <xf numFmtId="164" fontId="3" fillId="0" borderId="0" xfId="1" applyNumberFormat="1" applyFont="1" applyFill="1" applyAlignment="1">
      <alignment horizontal="right" vertical="center" wrapText="1"/>
    </xf>
    <xf numFmtId="164" fontId="8" fillId="0" borderId="0" xfId="1" applyNumberFormat="1" applyFont="1" applyFill="1" applyAlignment="1">
      <alignment horizontal="lef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164" fontId="9" fillId="0" borderId="4" xfId="1" applyNumberFormat="1" applyFont="1" applyFill="1" applyBorder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12" fillId="0" borderId="0" xfId="1" applyFont="1" applyFill="1"/>
    <xf numFmtId="164" fontId="11" fillId="0" borderId="0" xfId="1" applyFont="1" applyFill="1"/>
    <xf numFmtId="164" fontId="11" fillId="0" borderId="0" xfId="1" applyNumberFormat="1" applyFont="1" applyFill="1" applyAlignment="1">
      <alignment horizontal="center" wrapText="1"/>
    </xf>
    <xf numFmtId="164" fontId="11" fillId="0" borderId="0" xfId="1" applyFont="1" applyFill="1" applyAlignment="1"/>
    <xf numFmtId="164" fontId="3" fillId="0" borderId="0" xfId="1" applyNumberFormat="1" applyFont="1" applyFill="1" applyAlignment="1">
      <alignment horizontal="left" vertical="center" wrapText="1"/>
    </xf>
    <xf numFmtId="164" fontId="1" fillId="0" borderId="0" xfId="1" applyNumberFormat="1" applyFont="1" applyFill="1" applyAlignment="1">
      <alignment horizontal="center" wrapText="1"/>
    </xf>
    <xf numFmtId="164" fontId="1" fillId="0" borderId="0" xfId="1" applyFill="1" applyAlignment="1"/>
    <xf numFmtId="164" fontId="2" fillId="0" borderId="0" xfId="1" applyFont="1" applyFill="1" applyAlignment="1"/>
    <xf numFmtId="164" fontId="13" fillId="0" borderId="0" xfId="1" applyNumberFormat="1" applyFont="1" applyFill="1" applyBorder="1" applyAlignment="1">
      <alignment horizontal="right" vertical="center" wrapText="1"/>
    </xf>
    <xf numFmtId="164" fontId="2" fillId="0" borderId="0" xfId="1" applyNumberFormat="1" applyFont="1" applyFill="1" applyAlignment="1">
      <alignment horizontal="center" vertical="center" wrapText="1"/>
    </xf>
    <xf numFmtId="164" fontId="4" fillId="0" borderId="5" xfId="1" applyNumberFormat="1" applyFont="1" applyFill="1" applyBorder="1" applyAlignment="1">
      <alignment horizontal="center" vertical="center" wrapText="1"/>
    </xf>
    <xf numFmtId="164" fontId="1" fillId="0" borderId="0" xfId="1" applyNumberFormat="1" applyFont="1" applyFill="1" applyAlignment="1">
      <alignment horizontal="left" vertical="center" wrapText="1"/>
    </xf>
    <xf numFmtId="164" fontId="3" fillId="2" borderId="1" xfId="1" applyNumberFormat="1" applyFont="1" applyFill="1" applyBorder="1" applyAlignment="1">
      <alignment horizontal="left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164" fontId="10" fillId="3" borderId="0" xfId="1" applyNumberFormat="1" applyFont="1" applyFill="1" applyAlignment="1">
      <alignment horizontal="left" vertical="center" wrapText="1"/>
    </xf>
    <xf numFmtId="164" fontId="10" fillId="3" borderId="0" xfId="1" applyNumberFormat="1" applyFont="1" applyFill="1" applyAlignment="1">
      <alignment horizontal="center" vertical="center" wrapText="1"/>
    </xf>
    <xf numFmtId="164" fontId="7" fillId="3" borderId="0" xfId="1" applyNumberFormat="1" applyFont="1" applyFill="1" applyAlignment="1">
      <alignment horizontal="center" vertical="center" wrapText="1"/>
    </xf>
    <xf numFmtId="164" fontId="7" fillId="3" borderId="3" xfId="1" applyNumberFormat="1" applyFont="1" applyFill="1" applyBorder="1" applyAlignment="1">
      <alignment horizontal="center" vertical="center" wrapText="1"/>
    </xf>
    <xf numFmtId="164" fontId="7" fillId="3" borderId="0" xfId="1" applyNumberFormat="1" applyFont="1" applyFill="1" applyBorder="1" applyAlignment="1">
      <alignment horizontal="center" vertical="center" wrapText="1"/>
    </xf>
    <xf numFmtId="164" fontId="7" fillId="3" borderId="0" xfId="1" applyNumberFormat="1" applyFont="1" applyFill="1" applyAlignment="1">
      <alignment horizontal="right" vertical="center" wrapText="1"/>
    </xf>
    <xf numFmtId="164" fontId="11" fillId="3" borderId="0" xfId="1" applyNumberFormat="1" applyFont="1" applyFill="1" applyAlignment="1">
      <alignment horizontal="center" vertical="center" wrapText="1"/>
    </xf>
    <xf numFmtId="164" fontId="5" fillId="4" borderId="0" xfId="1" applyNumberFormat="1" applyFont="1" applyFill="1" applyAlignment="1">
      <alignment horizontal="center" vertical="center" wrapText="1"/>
    </xf>
    <xf numFmtId="165" fontId="6" fillId="4" borderId="0" xfId="1" applyNumberFormat="1" applyFont="1" applyFill="1" applyAlignment="1">
      <alignment horizontal="right" vertical="center" wrapText="1"/>
    </xf>
    <xf numFmtId="164" fontId="9" fillId="4" borderId="0" xfId="1" applyNumberFormat="1" applyFont="1" applyFill="1" applyAlignment="1">
      <alignment horizontal="right" vertical="center" wrapText="1"/>
    </xf>
    <xf numFmtId="164" fontId="9" fillId="4" borderId="4" xfId="1" applyNumberFormat="1" applyFont="1" applyFill="1" applyBorder="1" applyAlignment="1">
      <alignment horizontal="right" vertical="center" wrapText="1"/>
    </xf>
    <xf numFmtId="164" fontId="7" fillId="4" borderId="0" xfId="1" applyNumberFormat="1" applyFont="1" applyFill="1" applyBorder="1" applyAlignment="1">
      <alignment horizontal="right" vertical="center" wrapText="1"/>
    </xf>
    <xf numFmtId="164" fontId="10" fillId="4" borderId="0" xfId="1" applyNumberFormat="1" applyFont="1" applyFill="1" applyAlignment="1">
      <alignment horizontal="right" vertical="center" wrapText="1"/>
    </xf>
    <xf numFmtId="164" fontId="10" fillId="4" borderId="0" xfId="1" applyNumberFormat="1" applyFont="1" applyFill="1" applyAlignment="1">
      <alignment horizontal="center" vertical="center" wrapText="1"/>
    </xf>
    <xf numFmtId="164" fontId="13" fillId="4" borderId="0" xfId="1" applyNumberFormat="1" applyFont="1" applyFill="1" applyAlignment="1">
      <alignment horizontal="right" vertical="center" wrapText="1"/>
    </xf>
    <xf numFmtId="39" fontId="13" fillId="4" borderId="0" xfId="1" applyNumberFormat="1" applyFont="1" applyFill="1" applyAlignment="1">
      <alignment horizontal="right" vertical="center" wrapText="1"/>
    </xf>
    <xf numFmtId="165" fontId="13" fillId="4" borderId="4" xfId="1" applyNumberFormat="1" applyFont="1" applyFill="1" applyBorder="1" applyAlignment="1">
      <alignment horizontal="right" vertical="center" wrapText="1"/>
    </xf>
    <xf numFmtId="164" fontId="17" fillId="4" borderId="0" xfId="1" applyNumberFormat="1" applyFont="1" applyFill="1" applyBorder="1" applyAlignment="1">
      <alignment horizontal="right" vertical="center" wrapText="1"/>
    </xf>
    <xf numFmtId="164" fontId="13" fillId="4" borderId="0" xfId="1" applyNumberFormat="1" applyFont="1" applyFill="1" applyAlignment="1">
      <alignment horizontal="right" wrapText="1"/>
    </xf>
    <xf numFmtId="164" fontId="10" fillId="4" borderId="0" xfId="1" applyNumberFormat="1" applyFont="1" applyFill="1" applyAlignment="1">
      <alignment horizontal="center" wrapText="1"/>
    </xf>
    <xf numFmtId="165" fontId="13" fillId="4" borderId="0" xfId="1" applyNumberFormat="1" applyFont="1" applyFill="1" applyAlignment="1">
      <alignment horizontal="right" wrapText="1"/>
    </xf>
    <xf numFmtId="165" fontId="13" fillId="4" borderId="4" xfId="1" applyNumberFormat="1" applyFont="1" applyFill="1" applyBorder="1" applyAlignment="1">
      <alignment horizontal="right" wrapText="1"/>
    </xf>
    <xf numFmtId="164" fontId="17" fillId="4" borderId="0" xfId="1" applyNumberFormat="1" applyFont="1" applyFill="1" applyBorder="1" applyAlignment="1">
      <alignment horizontal="right" wrapText="1"/>
    </xf>
    <xf numFmtId="164" fontId="7" fillId="4" borderId="0" xfId="1" applyNumberFormat="1" applyFont="1" applyFill="1" applyBorder="1" applyAlignment="1">
      <alignment horizontal="right" wrapText="1"/>
    </xf>
    <xf numFmtId="164" fontId="5" fillId="5" borderId="0" xfId="1" applyNumberFormat="1" applyFont="1" applyFill="1" applyAlignment="1">
      <alignment horizontal="left" vertical="center" wrapText="1"/>
    </xf>
    <xf numFmtId="164" fontId="5" fillId="5" borderId="0" xfId="1" applyNumberFormat="1" applyFont="1" applyFill="1" applyAlignment="1">
      <alignment horizontal="center" vertical="center" wrapText="1"/>
    </xf>
    <xf numFmtId="164" fontId="6" fillId="5" borderId="0" xfId="1" applyNumberFormat="1" applyFont="1" applyFill="1" applyAlignment="1">
      <alignment horizontal="center" vertical="center" wrapText="1"/>
    </xf>
    <xf numFmtId="164" fontId="6" fillId="5" borderId="4" xfId="1" applyNumberFormat="1" applyFont="1" applyFill="1" applyBorder="1" applyAlignment="1">
      <alignment horizontal="center" vertical="center" wrapText="1"/>
    </xf>
    <xf numFmtId="164" fontId="7" fillId="5" borderId="0" xfId="1" applyNumberFormat="1" applyFont="1" applyFill="1" applyBorder="1" applyAlignment="1">
      <alignment horizontal="center" vertical="center" wrapText="1"/>
    </xf>
    <xf numFmtId="164" fontId="6" fillId="5" borderId="0" xfId="1" applyNumberFormat="1" applyFont="1" applyFill="1" applyAlignment="1">
      <alignment horizontal="right" vertical="center" wrapText="1"/>
    </xf>
    <xf numFmtId="164" fontId="14" fillId="5" borderId="0" xfId="1" applyNumberFormat="1" applyFont="1" applyFill="1" applyAlignment="1">
      <alignment horizontal="center" vertical="center" wrapText="1"/>
    </xf>
    <xf numFmtId="164" fontId="5" fillId="6" borderId="0" xfId="1" applyNumberFormat="1" applyFont="1" applyFill="1" applyAlignment="1">
      <alignment horizontal="center" vertical="center" wrapText="1"/>
    </xf>
    <xf numFmtId="164" fontId="6" fillId="6" borderId="0" xfId="1" applyNumberFormat="1" applyFont="1" applyFill="1" applyAlignment="1">
      <alignment horizontal="right" vertical="center" wrapText="1"/>
    </xf>
    <xf numFmtId="164" fontId="3" fillId="7" borderId="0" xfId="1" applyNumberFormat="1" applyFont="1" applyFill="1" applyAlignment="1">
      <alignment horizontal="left" vertical="center" wrapText="1"/>
    </xf>
    <xf numFmtId="164" fontId="5" fillId="7" borderId="0" xfId="1" applyNumberFormat="1" applyFont="1" applyFill="1" applyAlignment="1">
      <alignment horizontal="center" vertical="center" wrapText="1"/>
    </xf>
    <xf numFmtId="164" fontId="6" fillId="7" borderId="0" xfId="1" applyNumberFormat="1" applyFont="1" applyFill="1" applyAlignment="1">
      <alignment horizontal="right" vertical="center" wrapText="1"/>
    </xf>
    <xf numFmtId="164" fontId="6" fillId="7" borderId="4" xfId="1" applyNumberFormat="1" applyFont="1" applyFill="1" applyBorder="1" applyAlignment="1">
      <alignment horizontal="right" vertical="center" wrapText="1"/>
    </xf>
    <xf numFmtId="164" fontId="7" fillId="7" borderId="0" xfId="1" applyNumberFormat="1" applyFont="1" applyFill="1" applyBorder="1" applyAlignment="1">
      <alignment horizontal="right" vertical="center" wrapText="1"/>
    </xf>
    <xf numFmtId="164" fontId="7" fillId="7" borderId="0" xfId="1" applyNumberFormat="1" applyFont="1" applyFill="1" applyAlignment="1">
      <alignment horizontal="right" vertical="center" wrapText="1"/>
    </xf>
    <xf numFmtId="164" fontId="8" fillId="7" borderId="0" xfId="1" applyNumberFormat="1" applyFont="1" applyFill="1" applyAlignment="1">
      <alignment horizontal="right" wrapText="1"/>
    </xf>
    <xf numFmtId="164" fontId="5" fillId="7" borderId="0" xfId="1" applyNumberFormat="1" applyFont="1" applyFill="1" applyAlignment="1">
      <alignment horizontal="center" wrapText="1"/>
    </xf>
    <xf numFmtId="164" fontId="9" fillId="7" borderId="0" xfId="1" applyNumberFormat="1" applyFont="1" applyFill="1" applyAlignment="1">
      <alignment horizontal="right" wrapText="1"/>
    </xf>
    <xf numFmtId="164" fontId="9" fillId="7" borderId="4" xfId="1" applyNumberFormat="1" applyFont="1" applyFill="1" applyBorder="1" applyAlignment="1">
      <alignment horizontal="right" wrapText="1"/>
    </xf>
    <xf numFmtId="164" fontId="7" fillId="7" borderId="0" xfId="1" applyNumberFormat="1" applyFont="1" applyFill="1" applyBorder="1" applyAlignment="1">
      <alignment horizontal="right" wrapText="1"/>
    </xf>
    <xf numFmtId="164" fontId="15" fillId="7" borderId="0" xfId="1" applyNumberFormat="1" applyFont="1" applyFill="1" applyAlignment="1">
      <alignment horizontal="right" wrapText="1"/>
    </xf>
    <xf numFmtId="164" fontId="10" fillId="7" borderId="0" xfId="1" applyNumberFormat="1" applyFont="1" applyFill="1" applyAlignment="1">
      <alignment horizontal="right" wrapText="1"/>
    </xf>
    <xf numFmtId="164" fontId="5" fillId="6" borderId="0" xfId="1" applyNumberFormat="1" applyFont="1" applyFill="1" applyAlignment="1">
      <alignment horizontal="left" vertical="center" wrapText="1"/>
    </xf>
    <xf numFmtId="164" fontId="6" fillId="6" borderId="0" xfId="1" applyNumberFormat="1" applyFont="1" applyFill="1" applyAlignment="1">
      <alignment horizontal="center" vertical="center" wrapText="1"/>
    </xf>
    <xf numFmtId="164" fontId="6" fillId="6" borderId="4" xfId="1" applyNumberFormat="1" applyFont="1" applyFill="1" applyBorder="1" applyAlignment="1">
      <alignment horizontal="center" vertical="center" wrapText="1"/>
    </xf>
    <xf numFmtId="164" fontId="7" fillId="6" borderId="0" xfId="1" applyNumberFormat="1" applyFont="1" applyFill="1" applyBorder="1" applyAlignment="1">
      <alignment horizontal="center" vertical="center" wrapText="1"/>
    </xf>
    <xf numFmtId="164" fontId="14" fillId="6" borderId="0" xfId="1" applyNumberFormat="1" applyFont="1" applyFill="1" applyAlignment="1">
      <alignment horizontal="center" vertical="center" wrapText="1"/>
    </xf>
    <xf numFmtId="164" fontId="3" fillId="8" borderId="0" xfId="1" applyNumberFormat="1" applyFont="1" applyFill="1" applyAlignment="1">
      <alignment horizontal="left" vertical="center" wrapText="1"/>
    </xf>
    <xf numFmtId="164" fontId="5" fillId="8" borderId="0" xfId="1" applyNumberFormat="1" applyFont="1" applyFill="1" applyAlignment="1">
      <alignment horizontal="center" vertical="center" wrapText="1"/>
    </xf>
    <xf numFmtId="164" fontId="6" fillId="8" borderId="0" xfId="1" applyNumberFormat="1" applyFont="1" applyFill="1" applyAlignment="1">
      <alignment horizontal="right" vertical="center" wrapText="1"/>
    </xf>
    <xf numFmtId="164" fontId="6" fillId="8" borderId="4" xfId="1" applyNumberFormat="1" applyFont="1" applyFill="1" applyBorder="1" applyAlignment="1">
      <alignment horizontal="right" vertical="center" wrapText="1"/>
    </xf>
    <xf numFmtId="164" fontId="7" fillId="8" borderId="0" xfId="1" applyNumberFormat="1" applyFont="1" applyFill="1" applyBorder="1" applyAlignment="1">
      <alignment horizontal="right" vertical="center" wrapText="1"/>
    </xf>
    <xf numFmtId="164" fontId="7" fillId="8" borderId="0" xfId="1" applyNumberFormat="1" applyFont="1" applyFill="1" applyAlignment="1">
      <alignment horizontal="right" vertical="center" wrapText="1"/>
    </xf>
    <xf numFmtId="164" fontId="8" fillId="8" borderId="0" xfId="1" applyNumberFormat="1" applyFont="1" applyFill="1" applyAlignment="1">
      <alignment horizontal="right" wrapText="1"/>
    </xf>
    <xf numFmtId="164" fontId="5" fillId="8" borderId="0" xfId="1" applyNumberFormat="1" applyFont="1" applyFill="1" applyAlignment="1">
      <alignment horizontal="center" wrapText="1"/>
    </xf>
    <xf numFmtId="164" fontId="9" fillId="8" borderId="0" xfId="1" applyNumberFormat="1" applyFont="1" applyFill="1" applyAlignment="1">
      <alignment horizontal="right" wrapText="1"/>
    </xf>
    <xf numFmtId="164" fontId="9" fillId="8" borderId="4" xfId="1" applyNumberFormat="1" applyFont="1" applyFill="1" applyBorder="1" applyAlignment="1">
      <alignment horizontal="right" wrapText="1"/>
    </xf>
    <xf numFmtId="164" fontId="10" fillId="8" borderId="0" xfId="1" applyNumberFormat="1" applyFont="1" applyFill="1" applyBorder="1" applyAlignment="1">
      <alignment horizontal="right" wrapText="1"/>
    </xf>
    <xf numFmtId="164" fontId="15" fillId="8" borderId="0" xfId="1" applyNumberFormat="1" applyFont="1" applyFill="1" applyAlignment="1">
      <alignment horizontal="right" wrapText="1"/>
    </xf>
    <xf numFmtId="164" fontId="10" fillId="8" borderId="0" xfId="1" applyNumberFormat="1" applyFont="1" applyFill="1" applyAlignment="1">
      <alignment horizontal="right" wrapText="1"/>
    </xf>
    <xf numFmtId="164" fontId="18" fillId="4" borderId="0" xfId="1" applyNumberFormat="1" applyFont="1" applyFill="1" applyAlignment="1">
      <alignment horizontal="left" vertical="center" wrapText="1"/>
    </xf>
    <xf numFmtId="164" fontId="19" fillId="4" borderId="0" xfId="1" applyNumberFormat="1" applyFont="1" applyFill="1" applyAlignment="1">
      <alignment horizontal="left" vertical="center" wrapText="1"/>
    </xf>
    <xf numFmtId="164" fontId="8" fillId="2" borderId="0" xfId="1" applyNumberFormat="1" applyFont="1" applyFill="1" applyAlignment="1">
      <alignment horizontal="right" wrapText="1"/>
    </xf>
    <xf numFmtId="164" fontId="5" fillId="2" borderId="0" xfId="1" applyNumberFormat="1" applyFont="1" applyFill="1" applyAlignment="1">
      <alignment horizontal="center" wrapText="1"/>
    </xf>
    <xf numFmtId="164" fontId="9" fillId="2" borderId="0" xfId="1" applyNumberFormat="1" applyFont="1" applyFill="1" applyAlignment="1">
      <alignment horizontal="right" wrapText="1"/>
    </xf>
    <xf numFmtId="164" fontId="9" fillId="2" borderId="4" xfId="1" applyNumberFormat="1" applyFont="1" applyFill="1" applyBorder="1" applyAlignment="1">
      <alignment horizontal="right" wrapText="1"/>
    </xf>
    <xf numFmtId="164" fontId="10" fillId="2" borderId="0" xfId="1" applyNumberFormat="1" applyFont="1" applyFill="1" applyBorder="1" applyAlignment="1">
      <alignment horizontal="right" wrapText="1"/>
    </xf>
    <xf numFmtId="164" fontId="15" fillId="2" borderId="0" xfId="1" applyNumberFormat="1" applyFont="1" applyFill="1" applyAlignment="1">
      <alignment horizontal="right" wrapText="1"/>
    </xf>
    <xf numFmtId="164" fontId="10" fillId="2" borderId="0" xfId="1" applyNumberFormat="1" applyFont="1" applyFill="1" applyAlignment="1">
      <alignment horizontal="right" wrapText="1"/>
    </xf>
    <xf numFmtId="164" fontId="5" fillId="9" borderId="0" xfId="1" applyNumberFormat="1" applyFont="1" applyFill="1" applyAlignment="1">
      <alignment vertical="center" wrapText="1"/>
    </xf>
    <xf numFmtId="164" fontId="5" fillId="9" borderId="0" xfId="1" applyNumberFormat="1" applyFont="1" applyFill="1" applyAlignment="1">
      <alignment horizontal="center" vertical="center" wrapText="1"/>
    </xf>
    <xf numFmtId="164" fontId="6" fillId="9" borderId="0" xfId="1" applyNumberFormat="1" applyFont="1" applyFill="1" applyAlignment="1">
      <alignment horizontal="center" vertical="center" wrapText="1"/>
    </xf>
    <xf numFmtId="164" fontId="6" fillId="9" borderId="4" xfId="1" applyNumberFormat="1" applyFont="1" applyFill="1" applyBorder="1" applyAlignment="1">
      <alignment horizontal="center" vertical="center" wrapText="1"/>
    </xf>
    <xf numFmtId="164" fontId="7" fillId="9" borderId="0" xfId="1" applyNumberFormat="1" applyFont="1" applyFill="1" applyBorder="1" applyAlignment="1">
      <alignment horizontal="center" vertical="center" wrapText="1"/>
    </xf>
    <xf numFmtId="164" fontId="6" fillId="9" borderId="0" xfId="1" applyNumberFormat="1" applyFont="1" applyFill="1" applyAlignment="1">
      <alignment horizontal="right" vertical="center" wrapText="1"/>
    </xf>
    <xf numFmtId="164" fontId="11" fillId="9" borderId="0" xfId="1" applyNumberFormat="1" applyFont="1" applyFill="1" applyAlignment="1">
      <alignment horizontal="center" vertical="center" wrapText="1"/>
    </xf>
    <xf numFmtId="164" fontId="3" fillId="10" borderId="0" xfId="1" applyNumberFormat="1" applyFont="1" applyFill="1" applyAlignment="1">
      <alignment vertical="center" wrapText="1"/>
    </xf>
    <xf numFmtId="164" fontId="5" fillId="10" borderId="0" xfId="1" applyNumberFormat="1" applyFont="1" applyFill="1" applyAlignment="1">
      <alignment horizontal="center" vertical="center" wrapText="1"/>
    </xf>
    <xf numFmtId="164" fontId="6" fillId="10" borderId="0" xfId="1" applyNumberFormat="1" applyFont="1" applyFill="1" applyAlignment="1">
      <alignment horizontal="right" vertical="center" wrapText="1"/>
    </xf>
    <xf numFmtId="164" fontId="6" fillId="10" borderId="4" xfId="1" applyNumberFormat="1" applyFont="1" applyFill="1" applyBorder="1" applyAlignment="1">
      <alignment horizontal="right" vertical="center" wrapText="1"/>
    </xf>
    <xf numFmtId="164" fontId="7" fillId="10" borderId="0" xfId="1" applyNumberFormat="1" applyFont="1" applyFill="1" applyBorder="1" applyAlignment="1">
      <alignment horizontal="right" vertical="center" wrapText="1"/>
    </xf>
    <xf numFmtId="164" fontId="7" fillId="10" borderId="0" xfId="1" applyNumberFormat="1" applyFont="1" applyFill="1" applyAlignment="1">
      <alignment horizontal="right" vertical="center" wrapText="1"/>
    </xf>
    <xf numFmtId="164" fontId="5" fillId="10" borderId="0" xfId="1" applyNumberFormat="1" applyFont="1" applyFill="1" applyAlignment="1">
      <alignment horizontal="right" wrapText="1"/>
    </xf>
    <xf numFmtId="164" fontId="5" fillId="10" borderId="0" xfId="1" applyNumberFormat="1" applyFont="1" applyFill="1" applyAlignment="1">
      <alignment horizontal="center" wrapText="1"/>
    </xf>
    <xf numFmtId="164" fontId="6" fillId="10" borderId="0" xfId="1" applyNumberFormat="1" applyFont="1" applyFill="1" applyAlignment="1">
      <alignment horizontal="right" wrapText="1"/>
    </xf>
    <xf numFmtId="164" fontId="6" fillId="10" borderId="4" xfId="1" applyNumberFormat="1" applyFont="1" applyFill="1" applyBorder="1" applyAlignment="1">
      <alignment horizontal="right" wrapText="1"/>
    </xf>
    <xf numFmtId="164" fontId="10" fillId="10" borderId="0" xfId="1" applyNumberFormat="1" applyFont="1" applyFill="1" applyAlignment="1">
      <alignment horizontal="right" wrapText="1"/>
    </xf>
    <xf numFmtId="164" fontId="15" fillId="10" borderId="0" xfId="1" applyNumberFormat="1" applyFont="1" applyFill="1" applyAlignment="1">
      <alignment horizontal="right" wrapText="1"/>
    </xf>
  </cellXfs>
  <cellStyles count="2">
    <cellStyle name="Excel Built-in Normal" xfId="1"/>
    <cellStyle name="Normale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zoomScale="115" zoomScaleNormal="115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I1"/>
    </sheetView>
  </sheetViews>
  <sheetFormatPr defaultColWidth="7.85546875" defaultRowHeight="12"/>
  <cols>
    <col min="1" max="1" width="48" style="22" customWidth="1"/>
    <col min="2" max="2" width="14.5703125" style="20" customWidth="1"/>
    <col min="3" max="3" width="13.5703125" style="1" customWidth="1"/>
    <col min="4" max="4" width="11" style="1" customWidth="1"/>
    <col min="5" max="5" width="1.7109375" style="1" customWidth="1"/>
    <col min="6" max="6" width="13" style="1" customWidth="1"/>
    <col min="7" max="7" width="11.5703125" style="6" customWidth="1"/>
    <col min="8" max="8" width="10.7109375" style="6" customWidth="1"/>
    <col min="9" max="9" width="13.85546875" style="1" customWidth="1"/>
    <col min="10" max="10" width="14.42578125" style="1" customWidth="1"/>
    <col min="11" max="11" width="15.42578125" style="2" customWidth="1"/>
    <col min="12" max="12" width="17" style="3" customWidth="1"/>
    <col min="13" max="16384" width="7.85546875" style="2"/>
  </cols>
  <sheetData>
    <row r="1" spans="1:13" ht="25.5" customHeight="1">
      <c r="A1" s="21" t="s">
        <v>14</v>
      </c>
      <c r="B1" s="21"/>
      <c r="C1" s="21"/>
      <c r="D1" s="21"/>
      <c r="E1" s="21"/>
      <c r="F1" s="21"/>
      <c r="G1" s="21"/>
      <c r="H1" s="21"/>
      <c r="I1" s="21"/>
    </row>
    <row r="2" spans="1:13" ht="60.4" customHeight="1">
      <c r="A2" s="23"/>
      <c r="B2" s="24" t="s">
        <v>13</v>
      </c>
      <c r="C2" s="24" t="s">
        <v>0</v>
      </c>
      <c r="D2" s="24" t="s">
        <v>1</v>
      </c>
      <c r="E2" s="24"/>
      <c r="F2" s="24" t="s">
        <v>2</v>
      </c>
      <c r="G2" s="25" t="s">
        <v>3</v>
      </c>
      <c r="H2" s="24" t="s">
        <v>4</v>
      </c>
      <c r="I2" s="24" t="s">
        <v>5</v>
      </c>
    </row>
    <row r="3" spans="1:13">
      <c r="A3" s="26" t="s">
        <v>15</v>
      </c>
      <c r="B3" s="27"/>
      <c r="C3" s="28"/>
      <c r="D3" s="28"/>
      <c r="E3" s="29"/>
      <c r="F3" s="30"/>
      <c r="G3" s="31"/>
      <c r="H3" s="31"/>
      <c r="I3" s="32"/>
    </row>
    <row r="4" spans="1:13">
      <c r="A4" s="90" t="s">
        <v>24</v>
      </c>
      <c r="B4" s="33">
        <v>22639321.420000002</v>
      </c>
      <c r="C4" s="34"/>
      <c r="D4" s="35"/>
      <c r="E4" s="36"/>
      <c r="F4" s="37">
        <v>22843161.419999998</v>
      </c>
      <c r="G4" s="38">
        <v>2663168.2600000002</v>
      </c>
      <c r="H4" s="38">
        <v>288970.45</v>
      </c>
      <c r="I4" s="38">
        <v>25217359.230000004</v>
      </c>
    </row>
    <row r="5" spans="1:13" s="12" customFormat="1">
      <c r="A5" s="91" t="s">
        <v>25</v>
      </c>
      <c r="B5" s="39">
        <v>-25848663.510000002</v>
      </c>
      <c r="C5" s="40"/>
      <c r="D5" s="41"/>
      <c r="E5" s="42"/>
      <c r="F5" s="43">
        <v>-26052503.509999998</v>
      </c>
      <c r="G5" s="43">
        <v>-18633657.330000002</v>
      </c>
      <c r="H5" s="43">
        <v>-1556551.5</v>
      </c>
      <c r="I5" s="43">
        <v>-43129609.340000004</v>
      </c>
      <c r="J5" s="1"/>
      <c r="K5" s="2"/>
      <c r="L5" s="11"/>
    </row>
    <row r="6" spans="1:13" s="14" customFormat="1" ht="15.75" customHeight="1">
      <c r="A6" s="44" t="s">
        <v>6</v>
      </c>
      <c r="B6" s="45">
        <v>-3209342.09</v>
      </c>
      <c r="C6" s="46"/>
      <c r="D6" s="46"/>
      <c r="E6" s="47"/>
      <c r="F6" s="48">
        <f>+F4+F5</f>
        <v>-3209342.09</v>
      </c>
      <c r="G6" s="49"/>
      <c r="H6" s="49"/>
      <c r="I6" s="48">
        <f>+I4+I5</f>
        <v>-17912250.109999999</v>
      </c>
      <c r="J6" s="13"/>
      <c r="K6" s="13"/>
      <c r="L6" s="13"/>
      <c r="M6" s="13"/>
    </row>
    <row r="7" spans="1:13">
      <c r="A7" s="50" t="s">
        <v>7</v>
      </c>
      <c r="B7" s="51"/>
      <c r="C7" s="52"/>
      <c r="D7" s="52"/>
      <c r="E7" s="53"/>
      <c r="F7" s="54"/>
      <c r="G7" s="55"/>
      <c r="H7" s="55"/>
      <c r="I7" s="56"/>
    </row>
    <row r="8" spans="1:13">
      <c r="A8" s="59" t="s">
        <v>20</v>
      </c>
      <c r="B8" s="60">
        <v>28715.7</v>
      </c>
      <c r="C8" s="61"/>
      <c r="D8" s="61"/>
      <c r="E8" s="62"/>
      <c r="F8" s="63">
        <f>+B8+C8+D8</f>
        <v>28715.7</v>
      </c>
      <c r="G8" s="61"/>
      <c r="H8" s="61"/>
      <c r="I8" s="64">
        <f>+F8-H8+G8</f>
        <v>28715.7</v>
      </c>
    </row>
    <row r="9" spans="1:13">
      <c r="A9" s="59" t="s">
        <v>21</v>
      </c>
      <c r="B9" s="60">
        <v>-1000</v>
      </c>
      <c r="C9" s="61"/>
      <c r="D9" s="61"/>
      <c r="E9" s="62"/>
      <c r="F9" s="63">
        <f>+B9+C9+D9</f>
        <v>-1000</v>
      </c>
      <c r="G9" s="61"/>
      <c r="H9" s="61"/>
      <c r="I9" s="64">
        <f>+F9</f>
        <v>-1000</v>
      </c>
    </row>
    <row r="10" spans="1:13" s="17" customFormat="1" ht="18.75" customHeight="1">
      <c r="A10" s="65" t="s">
        <v>8</v>
      </c>
      <c r="B10" s="66">
        <v>27715.7</v>
      </c>
      <c r="C10" s="67"/>
      <c r="D10" s="67"/>
      <c r="E10" s="68"/>
      <c r="F10" s="69">
        <f>+B10+C10+D10</f>
        <v>27715.7</v>
      </c>
      <c r="G10" s="70"/>
      <c r="H10" s="70"/>
      <c r="I10" s="71">
        <f>SUM(I8:I9)</f>
        <v>27715.7</v>
      </c>
      <c r="J10" s="16"/>
      <c r="L10" s="18"/>
    </row>
    <row r="11" spans="1:13">
      <c r="A11" s="72" t="s">
        <v>9</v>
      </c>
      <c r="B11" s="57"/>
      <c r="C11" s="73"/>
      <c r="D11" s="73"/>
      <c r="E11" s="74"/>
      <c r="F11" s="75"/>
      <c r="G11" s="58"/>
      <c r="H11" s="58"/>
      <c r="I11" s="76"/>
    </row>
    <row r="12" spans="1:13">
      <c r="A12" s="77" t="s">
        <v>22</v>
      </c>
      <c r="B12" s="78">
        <v>130000</v>
      </c>
      <c r="C12" s="79"/>
      <c r="D12" s="79"/>
      <c r="E12" s="80"/>
      <c r="F12" s="81">
        <f>+B12+C12+D12</f>
        <v>130000</v>
      </c>
      <c r="G12" s="82"/>
      <c r="H12" s="79"/>
      <c r="I12" s="82">
        <f>+F12-H12+G12</f>
        <v>130000</v>
      </c>
    </row>
    <row r="13" spans="1:13">
      <c r="A13" s="77" t="s">
        <v>23</v>
      </c>
      <c r="B13" s="78">
        <v>-130000</v>
      </c>
      <c r="C13" s="79"/>
      <c r="D13" s="79"/>
      <c r="E13" s="80"/>
      <c r="F13" s="81">
        <f>+B13+C13+D13</f>
        <v>-130000</v>
      </c>
      <c r="G13" s="79"/>
      <c r="H13" s="79"/>
      <c r="I13" s="82">
        <f>+F13+G13</f>
        <v>-130000</v>
      </c>
    </row>
    <row r="14" spans="1:13" s="17" customFormat="1" ht="14.85" customHeight="1">
      <c r="A14" s="83" t="s">
        <v>10</v>
      </c>
      <c r="B14" s="84">
        <v>0</v>
      </c>
      <c r="C14" s="85"/>
      <c r="D14" s="85"/>
      <c r="E14" s="86"/>
      <c r="F14" s="87">
        <f>+B14+C14+D14</f>
        <v>0</v>
      </c>
      <c r="G14" s="88"/>
      <c r="H14" s="88"/>
      <c r="I14" s="89">
        <f>SUM(I12:I13)</f>
        <v>0</v>
      </c>
      <c r="J14" s="16"/>
      <c r="L14" s="18"/>
    </row>
    <row r="15" spans="1:13" s="17" customFormat="1" ht="20.25" customHeight="1">
      <c r="A15" s="92" t="s">
        <v>11</v>
      </c>
      <c r="B15" s="93">
        <v>-3181626.39</v>
      </c>
      <c r="C15" s="94"/>
      <c r="D15" s="94"/>
      <c r="E15" s="95"/>
      <c r="F15" s="96">
        <f>+F6+F10+F14</f>
        <v>-3181626.3899999997</v>
      </c>
      <c r="G15" s="97"/>
      <c r="H15" s="97"/>
      <c r="I15" s="98">
        <f>+I6+I10+I14</f>
        <v>-17884534.41</v>
      </c>
      <c r="J15" s="16"/>
      <c r="L15" s="18"/>
    </row>
    <row r="16" spans="1:13" ht="12.75" hidden="1" customHeight="1">
      <c r="A16" s="7"/>
      <c r="B16" s="4"/>
      <c r="C16" s="8"/>
      <c r="D16" s="8"/>
      <c r="E16" s="9"/>
      <c r="F16" s="19"/>
      <c r="G16" s="8"/>
      <c r="H16" s="8"/>
      <c r="I16" s="10"/>
    </row>
    <row r="17" spans="1:12">
      <c r="A17" s="99" t="s">
        <v>16</v>
      </c>
      <c r="B17" s="100"/>
      <c r="C17" s="101"/>
      <c r="D17" s="101"/>
      <c r="E17" s="102"/>
      <c r="F17" s="103"/>
      <c r="G17" s="104"/>
      <c r="H17" s="104"/>
      <c r="I17" s="105"/>
    </row>
    <row r="18" spans="1:12">
      <c r="A18" s="106" t="s">
        <v>17</v>
      </c>
      <c r="B18" s="107">
        <v>70000</v>
      </c>
      <c r="C18" s="108"/>
      <c r="D18" s="108"/>
      <c r="E18" s="109"/>
      <c r="F18" s="110">
        <f>+B18+C18+D18</f>
        <v>70000</v>
      </c>
      <c r="G18" s="111"/>
      <c r="H18" s="108"/>
      <c r="I18" s="111">
        <f>+F18+G18</f>
        <v>70000</v>
      </c>
    </row>
    <row r="19" spans="1:12">
      <c r="A19" s="106" t="s">
        <v>18</v>
      </c>
      <c r="B19" s="107">
        <v>1619806.53</v>
      </c>
      <c r="C19" s="108"/>
      <c r="D19" s="108"/>
      <c r="E19" s="109"/>
      <c r="F19" s="110">
        <f>+B19+C19+D19</f>
        <v>1619806.53</v>
      </c>
      <c r="G19" s="111"/>
      <c r="H19" s="108"/>
      <c r="I19" s="111">
        <f>+F19+G19</f>
        <v>1619806.53</v>
      </c>
    </row>
    <row r="20" spans="1:12">
      <c r="A20" s="106" t="s">
        <v>19</v>
      </c>
      <c r="B20" s="107">
        <v>458000</v>
      </c>
      <c r="C20" s="108"/>
      <c r="D20" s="108"/>
      <c r="E20" s="109"/>
      <c r="F20" s="110">
        <f>+B20+C20+D20</f>
        <v>458000</v>
      </c>
      <c r="G20" s="108"/>
      <c r="H20" s="108"/>
      <c r="I20" s="111">
        <f>+F20+G20-H20</f>
        <v>458000</v>
      </c>
    </row>
    <row r="21" spans="1:12" s="17" customFormat="1" ht="17.25" customHeight="1">
      <c r="A21" s="112" t="s">
        <v>12</v>
      </c>
      <c r="B21" s="113">
        <v>2147806.5299999998</v>
      </c>
      <c r="C21" s="114"/>
      <c r="D21" s="114"/>
      <c r="E21" s="115"/>
      <c r="F21" s="116">
        <f>+B21+C21+D21</f>
        <v>2147806.5299999998</v>
      </c>
      <c r="G21" s="116"/>
      <c r="H21" s="117"/>
      <c r="I21" s="116">
        <f>SUM(I18:I20)</f>
        <v>2147806.5300000003</v>
      </c>
      <c r="J21" s="16"/>
      <c r="L21" s="18"/>
    </row>
    <row r="22" spans="1:12">
      <c r="A22" s="15"/>
      <c r="B22" s="4"/>
      <c r="C22" s="5"/>
      <c r="D22" s="5"/>
      <c r="E22" s="5"/>
      <c r="F22" s="5"/>
    </row>
    <row r="23" spans="1:12">
      <c r="A23" s="15"/>
      <c r="B23" s="4"/>
      <c r="C23" s="5"/>
      <c r="D23" s="5"/>
      <c r="E23" s="5"/>
      <c r="F23" s="5"/>
    </row>
  </sheetData>
  <sheetProtection selectLockedCells="1" selectUnlockedCells="1"/>
  <mergeCells count="1">
    <mergeCell ref="A1:I1"/>
  </mergeCells>
  <printOptions horizontalCentered="1" gridLines="1"/>
  <pageMargins left="0.27559055118110237" right="0.62992125984251968" top="0.6692913385826772" bottom="0.74803149606299213" header="0.39370078740157483" footer="0.51181102362204722"/>
  <pageSetup paperSize="9" scale="96" firstPageNumber="0" pageOrder="overThenDown" orientation="landscape" horizontalDpi="300" verticalDpi="300" r:id="rId1"/>
  <headerFooter alignWithMargins="0">
    <oddHeader xml:space="preserve">&amp;L&amp;"Arial,Grassetto"&amp;9CAMERA DI COMMERCIO I.A.A. DI BARI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Page 1</vt:lpstr>
      <vt:lpstr>'Page 1'!__xlnm.Print_Area</vt:lpstr>
      <vt:lpstr>'Page 1'!Area_stampa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Racanelli Elena</dc:creator>
  <cp:lastModifiedBy>Catalano Giustina</cp:lastModifiedBy>
  <cp:lastPrinted>2020-06-04T14:14:38Z</cp:lastPrinted>
  <dcterms:created xsi:type="dcterms:W3CDTF">2019-07-08T15:28:27Z</dcterms:created>
  <dcterms:modified xsi:type="dcterms:W3CDTF">2020-06-04T14:15:02Z</dcterms:modified>
</cp:coreProperties>
</file>